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<sst xmlns="http://schemas.openxmlformats.org/spreadsheetml/2006/main" count="64" uniqueCount="63">
  <si>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</si>
  <si>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</si>
  <si>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</si>
  <si>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</si>
  <si>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</si>
  <si>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</si>
  <si>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</si>
  <si>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</si>
  <si>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</si>
  <si>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</si>
  <si>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</si>
  <si>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</si>
  <si>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</si>
  <si>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</si>
  <si>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</si>
  <si>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182 1 01 02022 01 0000 110</t>
  </si>
  <si>
    <t>993 2 02 01001 10 0000 151</t>
  </si>
  <si>
    <t>Субвенции на осуществление государственных полномочий по ведению учета граждан</t>
  </si>
  <si>
    <t>182 1 05 03000 01 0000 110</t>
  </si>
  <si>
    <t>Единый сельхозналог</t>
  </si>
  <si>
    <t>Доходы от сдачи в аренду имущества</t>
  </si>
  <si>
    <t>993 1 14 06014 10 0000 420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</si>
  <si>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</si>
  <si>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</si>
  <si>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</si>
  <si>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</si>
  <si>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993 1 11 05025 10 0000 120</t>
  </si>
  <si>
    <t>993 1 11 05010 10 0000 120</t>
  </si>
  <si>
    <t>993 2 02 02999 10 0000 151</t>
  </si>
  <si>
    <t>182 1 06 06000 10 0000 110</t>
  </si>
  <si>
    <t>993 1 08 0402001 0000 110</t>
  </si>
  <si>
    <t>Государственная пошлина</t>
  </si>
  <si>
    <t>Доходы от продажи земли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</si>
  <si>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</si>
  <si>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</si>
  <si>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</si>
  <si>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</si>
  <si>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</si>
  <si>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</si>
  <si>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</si>
  <si>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0314</t>
  </si>
  <si>
    <t>0501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</si>
  <si>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</si>
  <si>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</si>
  <si>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</si>
  <si>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</si>
  <si>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</si>
  <si>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</si>
  <si>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</si>
  <si>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</si>
  <si>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</si>
  <si>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</si>
  <si>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</si>
  <si>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Утверждено на год</t>
  </si>
  <si>
    <t>фактическое исполнение</t>
  </si>
  <si>
    <t>Исполнение бюджета Конарского сельского  поселения</t>
  </si>
  <si>
    <t>Цивильского района(тыс. рублей)</t>
  </si>
  <si>
    <t>В С Е Г О     Р А С Х О Д О В</t>
  </si>
  <si>
    <t>Жилищное хозяйство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</si>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</sst>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75" zoomScaleNormal="75" workbookViewId="0" topLeftCell="A13">
      <selection activeCell="B26" sqref="B26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3.00390625" style="0" customWidth="1"/>
  </cols>
  <sheetData>
    <row r="2" spans="1:6" ht="13.5">
      <c r="A2" s="22" t="s">
        <v>55</v>
      </c>
      <c r="B2" s="23"/>
      <c r="C2" s="23"/>
      <c r="D2" s="23"/>
      <c r="E2" s="23"/>
      <c r="F2" s="23"/>
    </row>
    <row r="3" spans="1:6" ht="12.75">
      <c r="A3" s="20" t="s">
        <v>56</v>
      </c>
      <c r="B3" s="21"/>
      <c r="C3" s="21"/>
      <c r="D3" s="21"/>
      <c r="E3" s="21"/>
      <c r="F3" s="21"/>
    </row>
    <row r="4" spans="1:6" ht="12.75" customHeight="1">
      <c r="A4" s="19" t="s">
        <v>4</v>
      </c>
      <c r="B4" s="24" t="s">
        <v>0</v>
      </c>
      <c r="C4" s="19" t="s">
        <v>53</v>
      </c>
      <c r="D4" s="24" t="s">
        <v>54</v>
      </c>
      <c r="E4" s="24" t="s">
        <v>7</v>
      </c>
      <c r="F4" s="24" t="s">
        <v>1</v>
      </c>
    </row>
    <row r="5" spans="1:6" ht="12.75" customHeight="1">
      <c r="A5" s="19"/>
      <c r="B5" s="24"/>
      <c r="C5" s="19"/>
      <c r="D5" s="24"/>
      <c r="E5" s="24"/>
      <c r="F5" s="24"/>
    </row>
    <row r="6" spans="1:6" ht="12.75" customHeight="1">
      <c r="A6" s="19"/>
      <c r="B6" s="24"/>
      <c r="C6" s="19"/>
      <c r="D6" s="24"/>
      <c r="E6" s="24"/>
      <c r="F6" s="24"/>
    </row>
    <row r="7" spans="1:6" ht="12.75" customHeight="1">
      <c r="A7" s="19"/>
      <c r="B7" s="24"/>
      <c r="C7" s="19"/>
      <c r="D7" s="24"/>
      <c r="E7" s="24"/>
      <c r="F7" s="24"/>
    </row>
    <row r="8" spans="1:6" ht="12.75" customHeight="1">
      <c r="A8" s="19"/>
      <c r="B8" s="24"/>
      <c r="C8" s="19"/>
      <c r="D8" s="24"/>
      <c r="E8" s="24"/>
      <c r="F8" s="24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2.75">
      <c r="A10" s="6" t="s">
        <v>8</v>
      </c>
      <c r="B10" s="6" t="s">
        <v>9</v>
      </c>
      <c r="C10" s="7">
        <v>1433.1</v>
      </c>
      <c r="D10" s="7">
        <v>252.3</v>
      </c>
      <c r="E10" s="8">
        <f aca="true" t="shared" si="0" ref="E10:E26">C10-D10</f>
        <v>1180.8</v>
      </c>
      <c r="F10" s="7">
        <f>D10/C10*100</f>
        <v>17.605191542809294</v>
      </c>
    </row>
    <row r="11" spans="1:6" ht="12.75">
      <c r="A11" s="6" t="s">
        <v>15</v>
      </c>
      <c r="B11" s="6" t="s">
        <v>9</v>
      </c>
      <c r="C11" s="7">
        <v>0</v>
      </c>
      <c r="D11" s="7">
        <v>0</v>
      </c>
      <c r="E11" s="8">
        <f t="shared" si="0"/>
        <v>0</v>
      </c>
      <c r="F11" s="7" t="e">
        <f>D11/C11*100</f>
        <v>#DIV/0!</v>
      </c>
    </row>
    <row r="12" spans="1:6" ht="12.75">
      <c r="A12" s="6" t="s">
        <v>18</v>
      </c>
      <c r="B12" s="6" t="s">
        <v>19</v>
      </c>
      <c r="C12" s="7">
        <v>3.2</v>
      </c>
      <c r="D12" s="7">
        <v>0</v>
      </c>
      <c r="E12" s="8">
        <f t="shared" si="0"/>
        <v>3.2</v>
      </c>
      <c r="F12" s="7">
        <f>D12/C12*100</f>
        <v>0</v>
      </c>
    </row>
    <row r="13" spans="1:6" ht="12.75">
      <c r="A13" s="9" t="s">
        <v>10</v>
      </c>
      <c r="B13" s="6" t="s">
        <v>2</v>
      </c>
      <c r="C13" s="7">
        <v>63.7</v>
      </c>
      <c r="D13" s="7">
        <v>1.2</v>
      </c>
      <c r="E13" s="8">
        <f t="shared" si="0"/>
        <v>62.5</v>
      </c>
      <c r="F13" s="7">
        <f aca="true" t="shared" si="1" ref="F13:F27">D13/C13*100</f>
        <v>1.8838304552590266</v>
      </c>
    </row>
    <row r="14" spans="1:6" ht="12.75">
      <c r="A14" s="9" t="s">
        <v>29</v>
      </c>
      <c r="B14" s="6" t="s">
        <v>6</v>
      </c>
      <c r="C14" s="7">
        <v>284</v>
      </c>
      <c r="D14" s="7">
        <v>30</v>
      </c>
      <c r="E14" s="8">
        <f t="shared" si="0"/>
        <v>254</v>
      </c>
      <c r="F14" s="7">
        <f t="shared" si="1"/>
        <v>10.56338028169014</v>
      </c>
    </row>
    <row r="15" spans="1:6" ht="12.75">
      <c r="A15" s="9" t="s">
        <v>30</v>
      </c>
      <c r="B15" s="6" t="s">
        <v>31</v>
      </c>
      <c r="C15" s="7">
        <v>3</v>
      </c>
      <c r="D15" s="7">
        <v>0</v>
      </c>
      <c r="E15" s="8">
        <f t="shared" si="0"/>
        <v>3</v>
      </c>
      <c r="F15" s="7">
        <f t="shared" si="1"/>
        <v>0</v>
      </c>
    </row>
    <row r="16" spans="1:6" ht="12.75">
      <c r="A16" s="9" t="s">
        <v>26</v>
      </c>
      <c r="B16" s="6" t="s">
        <v>5</v>
      </c>
      <c r="C16" s="7">
        <v>128.1</v>
      </c>
      <c r="D16" s="7">
        <v>16.7</v>
      </c>
      <c r="E16" s="8">
        <f t="shared" si="0"/>
        <v>111.39999999999999</v>
      </c>
      <c r="F16" s="7">
        <f t="shared" si="1"/>
        <v>13.036690085870415</v>
      </c>
    </row>
    <row r="17" spans="1:6" ht="12.75">
      <c r="A17" s="9" t="s">
        <v>27</v>
      </c>
      <c r="B17" s="6" t="s">
        <v>20</v>
      </c>
      <c r="C17" s="7">
        <v>0</v>
      </c>
      <c r="D17" s="7">
        <v>0</v>
      </c>
      <c r="E17" s="8">
        <f t="shared" si="0"/>
        <v>0</v>
      </c>
      <c r="F17" s="7" t="e">
        <f t="shared" si="1"/>
        <v>#DIV/0!</v>
      </c>
    </row>
    <row r="18" spans="1:6" ht="12.75">
      <c r="A18" s="10" t="s">
        <v>21</v>
      </c>
      <c r="B18" s="6" t="s">
        <v>32</v>
      </c>
      <c r="C18" s="7">
        <v>0</v>
      </c>
      <c r="D18" s="7">
        <v>6.1</v>
      </c>
      <c r="E18" s="8">
        <f t="shared" si="0"/>
        <v>-6.1</v>
      </c>
      <c r="F18" s="7" t="e">
        <f t="shared" si="1"/>
        <v>#DIV/0!</v>
      </c>
    </row>
    <row r="19" spans="1:6" ht="12.75">
      <c r="A19" s="10"/>
      <c r="B19" s="11" t="s">
        <v>14</v>
      </c>
      <c r="C19" s="12">
        <f>SUM(C10:C18)</f>
        <v>1915.1</v>
      </c>
      <c r="D19" s="12">
        <f>SUM(D10:D18)</f>
        <v>306.3</v>
      </c>
      <c r="E19" s="13">
        <f t="shared" si="0"/>
        <v>1608.8</v>
      </c>
      <c r="F19" s="12">
        <f t="shared" si="1"/>
        <v>15.993942875045692</v>
      </c>
    </row>
    <row r="20" spans="1:6" ht="25.5">
      <c r="A20" s="9" t="s">
        <v>16</v>
      </c>
      <c r="B20" s="6" t="s">
        <v>13</v>
      </c>
      <c r="C20" s="7">
        <v>731.2</v>
      </c>
      <c r="D20" s="7">
        <v>206.1</v>
      </c>
      <c r="E20" s="8">
        <f t="shared" si="0"/>
        <v>525.1</v>
      </c>
      <c r="F20" s="7">
        <f t="shared" si="1"/>
        <v>28.18654266958424</v>
      </c>
    </row>
    <row r="21" spans="1:6" ht="25.5">
      <c r="A21" s="9" t="s">
        <v>24</v>
      </c>
      <c r="B21" s="6" t="s">
        <v>25</v>
      </c>
      <c r="C21" s="7">
        <v>0</v>
      </c>
      <c r="D21" s="7">
        <v>0</v>
      </c>
      <c r="E21" s="8">
        <f t="shared" si="0"/>
        <v>0</v>
      </c>
      <c r="F21" s="7" t="e">
        <f t="shared" si="1"/>
        <v>#DIV/0!</v>
      </c>
    </row>
    <row r="22" spans="1:6" ht="51">
      <c r="A22" s="9" t="s">
        <v>34</v>
      </c>
      <c r="B22" s="7" t="s">
        <v>35</v>
      </c>
      <c r="C22" s="7">
        <v>217.2</v>
      </c>
      <c r="D22" s="7">
        <v>0</v>
      </c>
      <c r="E22" s="8">
        <f t="shared" si="0"/>
        <v>217.2</v>
      </c>
      <c r="F22" s="7">
        <f t="shared" si="1"/>
        <v>0</v>
      </c>
    </row>
    <row r="23" spans="1:6" ht="51">
      <c r="A23" s="9" t="s">
        <v>28</v>
      </c>
      <c r="B23" s="6" t="s">
        <v>33</v>
      </c>
      <c r="C23" s="7">
        <v>433</v>
      </c>
      <c r="D23" s="7">
        <v>0</v>
      </c>
      <c r="E23" s="8">
        <f t="shared" si="0"/>
        <v>433</v>
      </c>
      <c r="F23" s="7">
        <f t="shared" si="1"/>
        <v>0</v>
      </c>
    </row>
    <row r="24" spans="1:6" ht="38.25">
      <c r="A24" s="9" t="s">
        <v>22</v>
      </c>
      <c r="B24" s="6" t="s">
        <v>17</v>
      </c>
      <c r="C24" s="7">
        <v>0.2</v>
      </c>
      <c r="D24" s="7">
        <v>0</v>
      </c>
      <c r="E24" s="8">
        <f t="shared" si="0"/>
        <v>0.2</v>
      </c>
      <c r="F24" s="7">
        <f t="shared" si="1"/>
        <v>0</v>
      </c>
    </row>
    <row r="25" spans="1:6" ht="63.75">
      <c r="A25" s="9" t="s">
        <v>23</v>
      </c>
      <c r="B25" s="6" t="s">
        <v>12</v>
      </c>
      <c r="C25" s="7">
        <v>110.2</v>
      </c>
      <c r="D25" s="7">
        <v>25.8</v>
      </c>
      <c r="E25" s="8">
        <f t="shared" si="0"/>
        <v>84.4</v>
      </c>
      <c r="F25" s="7">
        <f t="shared" si="1"/>
        <v>23.41197822141561</v>
      </c>
    </row>
    <row r="26" spans="1:6" ht="25.5">
      <c r="A26" s="10" t="s">
        <v>62</v>
      </c>
      <c r="B26" s="6" t="s">
        <v>11</v>
      </c>
      <c r="C26" s="7">
        <v>101.3</v>
      </c>
      <c r="D26" s="7">
        <v>12.9</v>
      </c>
      <c r="E26" s="8">
        <f t="shared" si="0"/>
        <v>88.39999999999999</v>
      </c>
      <c r="F26" s="7">
        <f t="shared" si="1"/>
        <v>12.734452122408687</v>
      </c>
    </row>
    <row r="27" spans="1:6" ht="12.75">
      <c r="A27" s="6"/>
      <c r="B27" s="11" t="s">
        <v>3</v>
      </c>
      <c r="C27" s="12">
        <f>SUM(C19:C26)</f>
        <v>3508.2</v>
      </c>
      <c r="D27" s="12">
        <f>SUM(D19:D26)</f>
        <v>551.0999999999999</v>
      </c>
      <c r="E27" s="13">
        <f>SUM(E19:E26)</f>
        <v>2957.1</v>
      </c>
      <c r="F27" s="12">
        <f t="shared" si="1"/>
        <v>15.708910552420043</v>
      </c>
    </row>
    <row r="28" spans="1:6" ht="12.75">
      <c r="A28" s="14"/>
      <c r="B28" s="15" t="s">
        <v>52</v>
      </c>
      <c r="C28" s="14"/>
      <c r="D28" s="14"/>
      <c r="E28" s="14"/>
      <c r="F28" s="16"/>
    </row>
    <row r="29" spans="1:6" ht="76.5">
      <c r="A29" s="1" t="s">
        <v>36</v>
      </c>
      <c r="B29" s="18" t="s">
        <v>61</v>
      </c>
      <c r="C29" s="2">
        <v>631</v>
      </c>
      <c r="D29" s="2">
        <v>144.5</v>
      </c>
      <c r="E29" s="2">
        <f>C29-D29</f>
        <v>486.5</v>
      </c>
      <c r="F29" s="3">
        <f>(D29/C29*100)</f>
        <v>22.900158478605388</v>
      </c>
    </row>
    <row r="30" spans="1:6" ht="25.5">
      <c r="A30" s="1" t="s">
        <v>37</v>
      </c>
      <c r="B30" s="18" t="s">
        <v>38</v>
      </c>
      <c r="C30" s="2">
        <v>4.1</v>
      </c>
      <c r="D30" s="2">
        <v>4.1</v>
      </c>
      <c r="E30" s="2">
        <f aca="true" t="shared" si="2" ref="E30:E39">C30-D30</f>
        <v>0</v>
      </c>
      <c r="F30" s="3">
        <f aca="true" t="shared" si="3" ref="F30:F39">(D30/C30*100)</f>
        <v>100</v>
      </c>
    </row>
    <row r="31" spans="1:6" ht="12.75">
      <c r="A31" s="1" t="s">
        <v>39</v>
      </c>
      <c r="B31" s="18" t="s">
        <v>59</v>
      </c>
      <c r="C31" s="2">
        <v>110.2</v>
      </c>
      <c r="D31" s="2">
        <v>13.9</v>
      </c>
      <c r="E31" s="2">
        <f t="shared" si="2"/>
        <v>96.3</v>
      </c>
      <c r="F31" s="3">
        <f t="shared" si="3"/>
        <v>12.613430127041742</v>
      </c>
    </row>
    <row r="32" spans="1:6" ht="38.25">
      <c r="A32" s="1" t="s">
        <v>40</v>
      </c>
      <c r="B32" s="18" t="s">
        <v>60</v>
      </c>
      <c r="C32" s="2">
        <v>1</v>
      </c>
      <c r="D32" s="2">
        <v>0</v>
      </c>
      <c r="E32" s="2">
        <f t="shared" si="2"/>
        <v>1</v>
      </c>
      <c r="F32" s="3">
        <f t="shared" si="3"/>
        <v>0</v>
      </c>
    </row>
    <row r="33" spans="1:6" ht="12.75">
      <c r="A33" s="1" t="s">
        <v>41</v>
      </c>
      <c r="B33" s="18" t="s">
        <v>58</v>
      </c>
      <c r="C33" s="2">
        <v>121.1</v>
      </c>
      <c r="D33" s="2">
        <v>0</v>
      </c>
      <c r="E33" s="2">
        <f t="shared" si="2"/>
        <v>121.1</v>
      </c>
      <c r="F33" s="3">
        <f t="shared" si="3"/>
        <v>0</v>
      </c>
    </row>
    <row r="34" spans="1:6" ht="12.75">
      <c r="A34" s="1" t="s">
        <v>42</v>
      </c>
      <c r="B34" s="18" t="s">
        <v>43</v>
      </c>
      <c r="C34" s="2">
        <v>85.5</v>
      </c>
      <c r="D34" s="2">
        <v>11.2</v>
      </c>
      <c r="E34" s="2">
        <f t="shared" si="2"/>
        <v>74.3</v>
      </c>
      <c r="F34" s="3">
        <f t="shared" si="3"/>
        <v>13.09941520467836</v>
      </c>
    </row>
    <row r="35" spans="1:6" ht="12.75">
      <c r="A35" s="1" t="s">
        <v>44</v>
      </c>
      <c r="B35" s="18" t="s">
        <v>45</v>
      </c>
      <c r="C35" s="2">
        <v>1021.4</v>
      </c>
      <c r="D35" s="2">
        <v>16</v>
      </c>
      <c r="E35" s="2">
        <f t="shared" si="2"/>
        <v>1005.4</v>
      </c>
      <c r="F35" s="3">
        <f t="shared" si="3"/>
        <v>1.5664773839827686</v>
      </c>
    </row>
    <row r="36" spans="1:6" ht="12.75">
      <c r="A36" s="1" t="s">
        <v>46</v>
      </c>
      <c r="B36" s="18" t="s">
        <v>47</v>
      </c>
      <c r="C36" s="2">
        <v>1259.3</v>
      </c>
      <c r="D36" s="2">
        <v>255.3</v>
      </c>
      <c r="E36" s="2">
        <f t="shared" si="2"/>
        <v>1004</v>
      </c>
      <c r="F36" s="3">
        <f t="shared" si="3"/>
        <v>20.27316763281188</v>
      </c>
    </row>
    <row r="37" spans="1:6" ht="12.75">
      <c r="A37" s="1" t="s">
        <v>48</v>
      </c>
      <c r="B37" s="18" t="s">
        <v>49</v>
      </c>
      <c r="C37" s="2">
        <v>3.1</v>
      </c>
      <c r="D37" s="2"/>
      <c r="E37" s="2">
        <f t="shared" si="2"/>
        <v>3.1</v>
      </c>
      <c r="F37" s="3">
        <f t="shared" si="3"/>
        <v>0</v>
      </c>
    </row>
    <row r="38" spans="1:6" ht="12.75">
      <c r="A38" s="1" t="s">
        <v>50</v>
      </c>
      <c r="B38" s="18" t="s">
        <v>51</v>
      </c>
      <c r="C38" s="2">
        <v>271.5</v>
      </c>
      <c r="D38" s="2">
        <v>0</v>
      </c>
      <c r="E38" s="2">
        <f t="shared" si="2"/>
        <v>271.5</v>
      </c>
      <c r="F38" s="3">
        <f t="shared" si="3"/>
        <v>0</v>
      </c>
    </row>
    <row r="39" spans="1:6" ht="12.75">
      <c r="A39" s="17"/>
      <c r="B39" s="17" t="s">
        <v>57</v>
      </c>
      <c r="C39" s="4">
        <f>SUM(C29:C38)</f>
        <v>3508.2000000000003</v>
      </c>
      <c r="D39" s="4">
        <f>SUM(D29:D38)</f>
        <v>445</v>
      </c>
      <c r="E39" s="2">
        <f t="shared" si="2"/>
        <v>3063.2000000000003</v>
      </c>
      <c r="F39" s="3">
        <f t="shared" si="3"/>
        <v>12.684567584516277</v>
      </c>
    </row>
  </sheetData>
  <mergeCells count="8">
    <mergeCell ref="A4:A8"/>
    <mergeCell ref="A3:F3"/>
    <mergeCell ref="A2:F2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2009-04-14T07:57:47Z</cp:lastPrinted>
  <dcterms:created xsi:type="dcterms:W3CDTF">2005-03-15T05:15:37Z</dcterms:created>
  <dcterms:modified xsi:type="dcterms:W3CDTF">2009-04-14T08:03:41Z</dcterms:modified>
  <cp:category/>
  <cp:version/>
  <cp:contentType/>
  <cp:contentStatus/>
</cp:coreProperties>
</file>